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103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G25"/>
  <c r="H25"/>
  <c r="I25"/>
  <c r="I7"/>
  <c r="I6"/>
  <c r="I5"/>
  <c r="I4"/>
  <c r="I3"/>
</calcChain>
</file>

<file path=xl/sharedStrings.xml><?xml version="1.0" encoding="utf-8"?>
<sst xmlns="http://schemas.openxmlformats.org/spreadsheetml/2006/main" count="200" uniqueCount="172">
  <si>
    <t>序号</t>
  </si>
  <si>
    <t>专业类内含专业名称</t>
  </si>
  <si>
    <t>学制</t>
  </si>
  <si>
    <t>授予学位类别</t>
  </si>
  <si>
    <t>2018年专业接收计划</t>
  </si>
  <si>
    <t>专业所属二级学院</t>
  </si>
  <si>
    <t>核心课程 （考试时间）</t>
  </si>
  <si>
    <t>专业确认规则</t>
  </si>
  <si>
    <t>专业咨询</t>
  </si>
  <si>
    <t>备注</t>
  </si>
  <si>
    <t>浙江省普通</t>
  </si>
  <si>
    <t>浙江省三位一体</t>
  </si>
  <si>
    <t>外省普通</t>
  </si>
  <si>
    <t>合计</t>
  </si>
  <si>
    <t>联系人</t>
  </si>
  <si>
    <t>咨询电话</t>
  </si>
  <si>
    <t>咨询地点</t>
  </si>
  <si>
    <t>电子邮箱</t>
  </si>
  <si>
    <t>金融学类</t>
  </si>
  <si>
    <t>财务管理</t>
  </si>
  <si>
    <t>商学院</t>
  </si>
  <si>
    <t>微积分（11月13日）、大学英语（11月14日）</t>
  </si>
  <si>
    <t>端木青</t>
  </si>
  <si>
    <t>0575-81112799</t>
  </si>
  <si>
    <t>3B418</t>
  </si>
  <si>
    <t>2978845515@qq.com</t>
  </si>
  <si>
    <t>金融工程</t>
  </si>
  <si>
    <t>古赞歌</t>
  </si>
  <si>
    <t>0575-81112793</t>
  </si>
  <si>
    <t>3B404</t>
  </si>
  <si>
    <t>guzange@zjc.zjut.edu.cn</t>
  </si>
  <si>
    <t>经济与贸易类</t>
  </si>
  <si>
    <t>国际经济与贸易</t>
  </si>
  <si>
    <t>朱艳</t>
  </si>
  <si>
    <t>0575-81112704</t>
  </si>
  <si>
    <t>3A418</t>
  </si>
  <si>
    <t>410784144@qq.com</t>
  </si>
  <si>
    <t>电子商务</t>
  </si>
  <si>
    <t>陈睿</t>
  </si>
  <si>
    <t>0575-81112561</t>
  </si>
  <si>
    <t>3B406</t>
  </si>
  <si>
    <t>471145520@qq.com</t>
  </si>
  <si>
    <t>市场营销</t>
  </si>
  <si>
    <t>穆洪贵</t>
  </si>
  <si>
    <t>744133539@qq.com</t>
  </si>
  <si>
    <t>招生专业类名称</t>
    <phoneticPr fontId="2" type="noConversion"/>
  </si>
  <si>
    <t>新闻传播学类</t>
  </si>
  <si>
    <t>大学英语I(11.14)</t>
  </si>
  <si>
    <t>孙劲松</t>
  </si>
  <si>
    <t>460407863@qq.com</t>
  </si>
  <si>
    <t>徐玉红</t>
  </si>
  <si>
    <t>573720967@qq.com</t>
  </si>
  <si>
    <t>qiantide@zjc.zjut.edu.cn</t>
  </si>
  <si>
    <t>ljian318@zjc.zjut.edu.cn</t>
  </si>
  <si>
    <t>3B307</t>
  </si>
  <si>
    <t>3A305</t>
  </si>
  <si>
    <t>建筑类（规划）</t>
  </si>
  <si>
    <t>建筑学院</t>
  </si>
  <si>
    <t>王伟</t>
  </si>
  <si>
    <t>1B301</t>
  </si>
  <si>
    <t>26406456@qq.com</t>
  </si>
  <si>
    <t>沈国斐</t>
  </si>
  <si>
    <t>1A303</t>
  </si>
  <si>
    <t>1732904749@qq.com</t>
  </si>
  <si>
    <t>曹志奎</t>
  </si>
  <si>
    <t>行健楼615</t>
  </si>
  <si>
    <t>316754868@qq.com</t>
  </si>
  <si>
    <t>赵红宇</t>
  </si>
  <si>
    <t>行健楼607</t>
  </si>
  <si>
    <t>339128447@qq.com</t>
  </si>
  <si>
    <t>张夜莺</t>
  </si>
  <si>
    <t>行健楼602</t>
  </si>
  <si>
    <t>wanmc@yeah.net</t>
  </si>
  <si>
    <t>裘海索</t>
  </si>
  <si>
    <t>qhsfashion@126.com</t>
  </si>
  <si>
    <t>张静莹</t>
  </si>
  <si>
    <t>1E306</t>
  </si>
  <si>
    <t>77600095@qq.com</t>
  </si>
  <si>
    <t>张琳</t>
  </si>
  <si>
    <t>1E308</t>
  </si>
  <si>
    <t>846730978@qq.com</t>
  </si>
  <si>
    <t>管理学学士学位</t>
    <phoneticPr fontId="2" type="noConversion"/>
  </si>
  <si>
    <t>外省生源不参加专业确认29人</t>
    <phoneticPr fontId="2" type="noConversion"/>
  </si>
  <si>
    <t>经济学学士学位</t>
    <phoneticPr fontId="2" type="noConversion"/>
  </si>
  <si>
    <t>外省生源不参加专业确认6人</t>
    <phoneticPr fontId="2" type="noConversion"/>
  </si>
  <si>
    <t>经济学学士学位</t>
    <phoneticPr fontId="2" type="noConversion"/>
  </si>
  <si>
    <t>外省生源不参加专业确认25人</t>
    <phoneticPr fontId="2" type="noConversion"/>
  </si>
  <si>
    <t>管理学学士学位</t>
    <phoneticPr fontId="2" type="noConversion"/>
  </si>
  <si>
    <t>外省生源不参加专业确认19人</t>
    <phoneticPr fontId="2" type="noConversion"/>
  </si>
  <si>
    <t>外省生源不参加专业确认19人，退伍复学2人不参加专业确认</t>
    <phoneticPr fontId="2" type="noConversion"/>
  </si>
  <si>
    <t>电子信息类</t>
    <phoneticPr fontId="4" type="noConversion"/>
  </si>
  <si>
    <t>自动化</t>
    <phoneticPr fontId="4" type="noConversion"/>
  </si>
  <si>
    <t>工学学士学位</t>
    <phoneticPr fontId="4" type="noConversion"/>
  </si>
  <si>
    <t>信息工程学院</t>
    <phoneticPr fontId="4" type="noConversion"/>
  </si>
  <si>
    <t>C程序设计基础（11月8日）、微积分（11月13日）、英语（11月14日）</t>
    <phoneticPr fontId="4" type="noConversion"/>
  </si>
  <si>
    <t>傅永峰</t>
    <phoneticPr fontId="4" type="noConversion"/>
  </si>
  <si>
    <t>0575-81112592</t>
    <phoneticPr fontId="4" type="noConversion"/>
  </si>
  <si>
    <t>2A416</t>
    <phoneticPr fontId="4" type="noConversion"/>
  </si>
  <si>
    <t>1125134483@qq.com</t>
    <phoneticPr fontId="4" type="noConversion"/>
  </si>
  <si>
    <t>电子信息工程</t>
    <phoneticPr fontId="4" type="noConversion"/>
  </si>
  <si>
    <t>王荃</t>
    <phoneticPr fontId="4" type="noConversion"/>
  </si>
  <si>
    <t>0575-81112722</t>
    <phoneticPr fontId="4" type="noConversion"/>
  </si>
  <si>
    <t>2A414</t>
    <phoneticPr fontId="4" type="noConversion"/>
  </si>
  <si>
    <t>369575497@qq.com</t>
    <phoneticPr fontId="4" type="noConversion"/>
  </si>
  <si>
    <t>复学（含留级）学生1人不参加专业确认</t>
    <phoneticPr fontId="4" type="noConversion"/>
  </si>
  <si>
    <t>电子信息工程（CDIO实验班）</t>
    <phoneticPr fontId="4" type="noConversion"/>
  </si>
  <si>
    <t>王洁</t>
    <phoneticPr fontId="4" type="noConversion"/>
  </si>
  <si>
    <t>0575-81112721</t>
    <phoneticPr fontId="4" type="noConversion"/>
  </si>
  <si>
    <t>2A412</t>
    <phoneticPr fontId="4" type="noConversion"/>
  </si>
  <si>
    <t>12205895@qq.com</t>
    <phoneticPr fontId="4" type="noConversion"/>
  </si>
  <si>
    <t>计算机类</t>
    <phoneticPr fontId="4" type="noConversion"/>
  </si>
  <si>
    <t>计算机科学与技术</t>
    <phoneticPr fontId="4" type="noConversion"/>
  </si>
  <si>
    <t>C++程序设计（11月6日）、微积分（11月13日）、英语（11月14日）</t>
    <phoneticPr fontId="4" type="noConversion"/>
  </si>
  <si>
    <t>袁鹤</t>
    <phoneticPr fontId="4" type="noConversion"/>
  </si>
  <si>
    <t>0575-81112724</t>
    <phoneticPr fontId="4" type="noConversion"/>
  </si>
  <si>
    <t>2A314</t>
    <phoneticPr fontId="4" type="noConversion"/>
  </si>
  <si>
    <t>415217567@qq.com</t>
    <phoneticPr fontId="4" type="noConversion"/>
  </si>
  <si>
    <t>复学（含留级）学生3人不参加专业确认</t>
    <phoneticPr fontId="4" type="noConversion"/>
  </si>
  <si>
    <t>软件工程</t>
    <phoneticPr fontId="4" type="noConversion"/>
  </si>
  <si>
    <t>冯志林</t>
    <phoneticPr fontId="4" type="noConversion"/>
  </si>
  <si>
    <t>330312189@qq.com</t>
    <phoneticPr fontId="4" type="noConversion"/>
  </si>
  <si>
    <t>广播电视学</t>
    <phoneticPr fontId="2" type="noConversion"/>
  </si>
  <si>
    <t>文学学士学位</t>
    <phoneticPr fontId="2" type="noConversion"/>
  </si>
  <si>
    <t>人文学院</t>
    <phoneticPr fontId="2" type="noConversion"/>
  </si>
  <si>
    <t>大学英语I(11.14)</t>
    <phoneticPr fontId="2" type="noConversion"/>
  </si>
  <si>
    <t>广告学</t>
    <phoneticPr fontId="2" type="noConversion"/>
  </si>
  <si>
    <t>文学学士学位</t>
    <phoneticPr fontId="2" type="noConversion"/>
  </si>
  <si>
    <t>人文学院</t>
    <phoneticPr fontId="2" type="noConversion"/>
  </si>
  <si>
    <t>机械类</t>
    <phoneticPr fontId="4" type="noConversion"/>
  </si>
  <si>
    <t>机械工程</t>
    <phoneticPr fontId="4" type="noConversion"/>
  </si>
  <si>
    <t>工学学士学位</t>
    <phoneticPr fontId="4" type="noConversion"/>
  </si>
  <si>
    <t>机械工程学院</t>
    <phoneticPr fontId="4" type="noConversion"/>
  </si>
  <si>
    <t>微积分（11.13）、工程图学（11.22）</t>
    <phoneticPr fontId="4" type="noConversion"/>
  </si>
  <si>
    <t>刘健</t>
    <phoneticPr fontId="4" type="noConversion"/>
  </si>
  <si>
    <t>1B402</t>
    <phoneticPr fontId="4" type="noConversion"/>
  </si>
  <si>
    <t>退伍复学2人不参加专业确认</t>
    <phoneticPr fontId="4" type="noConversion"/>
  </si>
  <si>
    <t>车辆工程</t>
    <phoneticPr fontId="4" type="noConversion"/>
  </si>
  <si>
    <t>微积分（11.13）、工程图学（11.22）</t>
  </si>
  <si>
    <t>钱少明</t>
    <phoneticPr fontId="4" type="noConversion"/>
  </si>
  <si>
    <t>1B401</t>
    <phoneticPr fontId="4" type="noConversion"/>
  </si>
  <si>
    <t>城乡规划</t>
    <phoneticPr fontId="2" type="noConversion"/>
  </si>
  <si>
    <t>外省生源不参加专业确认10人</t>
    <phoneticPr fontId="2" type="noConversion"/>
  </si>
  <si>
    <t>风景园林</t>
    <phoneticPr fontId="2" type="noConversion"/>
  </si>
  <si>
    <t>工学学士学位</t>
    <phoneticPr fontId="4" type="noConversion"/>
  </si>
  <si>
    <t>外省生源不参加专业确认9人</t>
    <phoneticPr fontId="2" type="noConversion"/>
  </si>
  <si>
    <t>设计学类</t>
    <phoneticPr fontId="2" type="noConversion"/>
  </si>
  <si>
    <t>环境设计</t>
    <phoneticPr fontId="2" type="noConversion"/>
  </si>
  <si>
    <t>艺术学学士学位</t>
    <phoneticPr fontId="2" type="noConversion"/>
  </si>
  <si>
    <t>设计学院</t>
    <phoneticPr fontId="2" type="noConversion"/>
  </si>
  <si>
    <t>退伍复学1人不参加专业确认</t>
    <phoneticPr fontId="2" type="noConversion"/>
  </si>
  <si>
    <t>数字媒体艺术</t>
    <phoneticPr fontId="2" type="noConversion"/>
  </si>
  <si>
    <t>艺术学学士学位</t>
    <phoneticPr fontId="2" type="noConversion"/>
  </si>
  <si>
    <t>设计学院</t>
    <phoneticPr fontId="2" type="noConversion"/>
  </si>
  <si>
    <t>产品设计(产品方向）</t>
    <phoneticPr fontId="2" type="noConversion"/>
  </si>
  <si>
    <t>艺术学学士学位</t>
    <phoneticPr fontId="2" type="noConversion"/>
  </si>
  <si>
    <t>设计学院</t>
    <phoneticPr fontId="2" type="noConversion"/>
  </si>
  <si>
    <t>产品设计(纺织产品方向）</t>
    <phoneticPr fontId="2" type="noConversion"/>
  </si>
  <si>
    <t>艺术学学士学位</t>
    <phoneticPr fontId="2" type="noConversion"/>
  </si>
  <si>
    <t>设计学院</t>
    <phoneticPr fontId="2" type="noConversion"/>
  </si>
  <si>
    <t>旅游管理类</t>
    <phoneticPr fontId="2" type="noConversion"/>
  </si>
  <si>
    <t>旅游管理</t>
    <phoneticPr fontId="2" type="noConversion"/>
  </si>
  <si>
    <t>管理学学士学位</t>
    <phoneticPr fontId="2" type="noConversion"/>
  </si>
  <si>
    <t>中旅(旅游)学院</t>
    <phoneticPr fontId="2" type="noConversion"/>
  </si>
  <si>
    <t>酒店管理</t>
    <phoneticPr fontId="2" type="noConversion"/>
  </si>
  <si>
    <t>总计</t>
    <phoneticPr fontId="2" type="noConversion"/>
  </si>
  <si>
    <t>参照《商学院2018级金融学类、经济与贸易类专业确认实施细则(试行)》执行</t>
    <phoneticPr fontId="2" type="noConversion"/>
  </si>
  <si>
    <t>参照《信息工程学院2018级电子信息类、计算机类专业确认实施细则》执行</t>
    <phoneticPr fontId="4" type="noConversion"/>
  </si>
  <si>
    <t>参照《机械学院2018级机械类专业确认实施细则》执行</t>
    <phoneticPr fontId="4" type="noConversion"/>
  </si>
  <si>
    <t>参照《建筑学院2018级建筑类（规划）专业确认管理办法》执行</t>
    <phoneticPr fontId="2" type="noConversion"/>
  </si>
  <si>
    <t>参照《中旅（旅游）学院2018级旅游管理类专业确认实施细则》执行</t>
    <phoneticPr fontId="2" type="noConversion"/>
  </si>
  <si>
    <t>参照《人文学院2018级新闻传播学类专业确认实施细则》执行</t>
    <phoneticPr fontId="2" type="noConversion"/>
  </si>
  <si>
    <t>参照《设计学院本2018级设计学类专业确认实施办法（试行）》执行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</si>
</sst>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quotePrefix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9" fillId="0" borderId="1" xfId="1" applyFont="1" applyBorder="1" applyAlignment="1" applyProtection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6406456@qq.com" TargetMode="External"/><Relationship Id="rId13" Type="http://schemas.openxmlformats.org/officeDocument/2006/relationships/hyperlink" Target="mailto:qhsfashion@126.com" TargetMode="External"/><Relationship Id="rId3" Type="http://schemas.openxmlformats.org/officeDocument/2006/relationships/hyperlink" Target="mailto:410784144@qq.com" TargetMode="External"/><Relationship Id="rId7" Type="http://schemas.openxmlformats.org/officeDocument/2006/relationships/hyperlink" Target="mailto:573720967@qq.com" TargetMode="External"/><Relationship Id="rId12" Type="http://schemas.openxmlformats.org/officeDocument/2006/relationships/hyperlink" Target="mailto:wanmc@yeah.net" TargetMode="External"/><Relationship Id="rId2" Type="http://schemas.openxmlformats.org/officeDocument/2006/relationships/hyperlink" Target="mailto:guzange@zjc.zjut.edu.cn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2978845515@qq.com" TargetMode="External"/><Relationship Id="rId6" Type="http://schemas.openxmlformats.org/officeDocument/2006/relationships/hyperlink" Target="mailto:460407863@qq.com" TargetMode="External"/><Relationship Id="rId11" Type="http://schemas.openxmlformats.org/officeDocument/2006/relationships/hyperlink" Target="mailto:339128447@qq.com" TargetMode="External"/><Relationship Id="rId5" Type="http://schemas.openxmlformats.org/officeDocument/2006/relationships/hyperlink" Target="mailto:471145520@qq.com" TargetMode="External"/><Relationship Id="rId15" Type="http://schemas.openxmlformats.org/officeDocument/2006/relationships/hyperlink" Target="mailto:846730978@qq.com" TargetMode="External"/><Relationship Id="rId10" Type="http://schemas.openxmlformats.org/officeDocument/2006/relationships/hyperlink" Target="mailto:316754868@qq.com" TargetMode="External"/><Relationship Id="rId4" Type="http://schemas.openxmlformats.org/officeDocument/2006/relationships/hyperlink" Target="mailto:744133539@qq.com" TargetMode="External"/><Relationship Id="rId9" Type="http://schemas.openxmlformats.org/officeDocument/2006/relationships/hyperlink" Target="mailto:1732904749@qq.com" TargetMode="External"/><Relationship Id="rId14" Type="http://schemas.openxmlformats.org/officeDocument/2006/relationships/hyperlink" Target="mailto:7760009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Normal="100" workbookViewId="0">
      <selection sqref="A1:A2"/>
    </sheetView>
  </sheetViews>
  <sheetFormatPr defaultColWidth="9" defaultRowHeight="13.5"/>
  <cols>
    <col min="1" max="1" width="5.875" style="1" bestFit="1" customWidth="1"/>
    <col min="2" max="2" width="16.125" style="1" bestFit="1" customWidth="1"/>
    <col min="3" max="3" width="29.25" style="3" bestFit="1" customWidth="1"/>
    <col min="4" max="4" width="5.875" style="1" bestFit="1" customWidth="1"/>
    <col min="5" max="5" width="16.125" style="1" bestFit="1" customWidth="1"/>
    <col min="6" max="6" width="11.75" style="1" bestFit="1" customWidth="1"/>
    <col min="7" max="7" width="16.125" style="1" bestFit="1" customWidth="1"/>
    <col min="8" max="8" width="9.625" style="1" bestFit="1" customWidth="1"/>
    <col min="9" max="9" width="5.875" style="1" bestFit="1" customWidth="1"/>
    <col min="10" max="10" width="18.375" style="1" bestFit="1" customWidth="1"/>
    <col min="11" max="11" width="38.375" style="1" customWidth="1"/>
    <col min="12" max="12" width="12.375" style="1" customWidth="1"/>
    <col min="13" max="13" width="7.125" style="1" customWidth="1"/>
    <col min="14" max="14" width="15" style="18" bestFit="1" customWidth="1"/>
    <col min="15" max="15" width="10.625" style="3" bestFit="1" customWidth="1"/>
    <col min="16" max="16" width="23.75" style="4" customWidth="1"/>
    <col min="17" max="17" width="35.625" style="1" customWidth="1"/>
    <col min="18" max="16384" width="9" style="1"/>
  </cols>
  <sheetData>
    <row r="1" spans="1:17" ht="14.25" customHeight="1">
      <c r="A1" s="15" t="s">
        <v>0</v>
      </c>
      <c r="B1" s="15" t="s">
        <v>45</v>
      </c>
      <c r="C1" s="15" t="s">
        <v>1</v>
      </c>
      <c r="D1" s="15" t="s">
        <v>2</v>
      </c>
      <c r="E1" s="15" t="s">
        <v>3</v>
      </c>
      <c r="F1" s="15" t="s">
        <v>4</v>
      </c>
      <c r="G1" s="15"/>
      <c r="H1" s="15"/>
      <c r="I1" s="15"/>
      <c r="J1" s="15" t="s">
        <v>5</v>
      </c>
      <c r="K1" s="15" t="s">
        <v>6</v>
      </c>
      <c r="L1" s="15" t="s">
        <v>7</v>
      </c>
      <c r="M1" s="15" t="s">
        <v>8</v>
      </c>
      <c r="N1" s="15"/>
      <c r="O1" s="15"/>
      <c r="P1" s="15"/>
      <c r="Q1" s="16" t="s">
        <v>9</v>
      </c>
    </row>
    <row r="2" spans="1:17">
      <c r="A2" s="15"/>
      <c r="B2" s="15"/>
      <c r="C2" s="15"/>
      <c r="D2" s="15"/>
      <c r="E2" s="15"/>
      <c r="F2" s="13" t="s">
        <v>10</v>
      </c>
      <c r="G2" s="13" t="s">
        <v>11</v>
      </c>
      <c r="H2" s="13" t="s">
        <v>12</v>
      </c>
      <c r="I2" s="13" t="s">
        <v>13</v>
      </c>
      <c r="J2" s="15"/>
      <c r="K2" s="15"/>
      <c r="L2" s="15"/>
      <c r="M2" s="13" t="s">
        <v>14</v>
      </c>
      <c r="N2" s="13" t="s">
        <v>15</v>
      </c>
      <c r="O2" s="13" t="s">
        <v>16</v>
      </c>
      <c r="P2" s="13" t="s">
        <v>17</v>
      </c>
      <c r="Q2" s="16"/>
    </row>
    <row r="3" spans="1:17" ht="32.25" customHeight="1">
      <c r="A3" s="12">
        <v>1</v>
      </c>
      <c r="B3" s="16" t="s">
        <v>18</v>
      </c>
      <c r="C3" s="8" t="s">
        <v>19</v>
      </c>
      <c r="D3" s="12">
        <v>4</v>
      </c>
      <c r="E3" s="12" t="s">
        <v>81</v>
      </c>
      <c r="F3" s="11">
        <v>29</v>
      </c>
      <c r="G3" s="12">
        <v>9</v>
      </c>
      <c r="H3" s="12">
        <v>0</v>
      </c>
      <c r="I3" s="12">
        <f>SUM(F3:H3)</f>
        <v>38</v>
      </c>
      <c r="J3" s="12" t="s">
        <v>20</v>
      </c>
      <c r="K3" s="5" t="s">
        <v>21</v>
      </c>
      <c r="L3" s="20" t="s">
        <v>165</v>
      </c>
      <c r="M3" s="12" t="s">
        <v>22</v>
      </c>
      <c r="N3" s="5" t="s">
        <v>23</v>
      </c>
      <c r="O3" s="8" t="s">
        <v>24</v>
      </c>
      <c r="P3" s="9" t="s">
        <v>25</v>
      </c>
      <c r="Q3" s="5" t="s">
        <v>82</v>
      </c>
    </row>
    <row r="4" spans="1:17" ht="45" customHeight="1">
      <c r="A4" s="12">
        <v>2</v>
      </c>
      <c r="B4" s="16"/>
      <c r="C4" s="8" t="s">
        <v>26</v>
      </c>
      <c r="D4" s="12">
        <v>4</v>
      </c>
      <c r="E4" s="12" t="s">
        <v>83</v>
      </c>
      <c r="F4" s="12">
        <v>31</v>
      </c>
      <c r="G4" s="12">
        <v>6</v>
      </c>
      <c r="H4" s="12">
        <v>0</v>
      </c>
      <c r="I4" s="12">
        <f>SUM(F4:H4)</f>
        <v>37</v>
      </c>
      <c r="J4" s="12" t="s">
        <v>20</v>
      </c>
      <c r="K4" s="5" t="s">
        <v>21</v>
      </c>
      <c r="L4" s="21"/>
      <c r="M4" s="12" t="s">
        <v>27</v>
      </c>
      <c r="N4" s="5" t="s">
        <v>28</v>
      </c>
      <c r="O4" s="8" t="s">
        <v>29</v>
      </c>
      <c r="P4" s="9" t="s">
        <v>30</v>
      </c>
      <c r="Q4" s="5" t="s">
        <v>84</v>
      </c>
    </row>
    <row r="5" spans="1:17" ht="33.75" customHeight="1">
      <c r="A5" s="12">
        <v>3</v>
      </c>
      <c r="B5" s="16" t="s">
        <v>31</v>
      </c>
      <c r="C5" s="8" t="s">
        <v>32</v>
      </c>
      <c r="D5" s="12">
        <v>4</v>
      </c>
      <c r="E5" s="12" t="s">
        <v>85</v>
      </c>
      <c r="F5" s="22">
        <v>32</v>
      </c>
      <c r="G5" s="12">
        <v>1</v>
      </c>
      <c r="H5" s="12">
        <v>0</v>
      </c>
      <c r="I5" s="12">
        <f>SUM(F5:H5)</f>
        <v>33</v>
      </c>
      <c r="J5" s="12" t="s">
        <v>20</v>
      </c>
      <c r="K5" s="5" t="s">
        <v>21</v>
      </c>
      <c r="L5" s="21"/>
      <c r="M5" s="12" t="s">
        <v>33</v>
      </c>
      <c r="N5" s="5" t="s">
        <v>34</v>
      </c>
      <c r="O5" s="8" t="s">
        <v>35</v>
      </c>
      <c r="P5" s="9" t="s">
        <v>36</v>
      </c>
      <c r="Q5" s="5" t="s">
        <v>86</v>
      </c>
    </row>
    <row r="6" spans="1:17" ht="39.75" customHeight="1">
      <c r="A6" s="12">
        <v>4</v>
      </c>
      <c r="B6" s="16"/>
      <c r="C6" s="8" t="s">
        <v>37</v>
      </c>
      <c r="D6" s="12">
        <v>4</v>
      </c>
      <c r="E6" s="12" t="s">
        <v>87</v>
      </c>
      <c r="F6" s="12">
        <v>34</v>
      </c>
      <c r="G6" s="12">
        <v>2</v>
      </c>
      <c r="H6" s="12">
        <v>0</v>
      </c>
      <c r="I6" s="12">
        <f>SUM(F6:H6)</f>
        <v>36</v>
      </c>
      <c r="J6" s="12" t="s">
        <v>20</v>
      </c>
      <c r="K6" s="5" t="s">
        <v>21</v>
      </c>
      <c r="L6" s="21"/>
      <c r="M6" s="12" t="s">
        <v>38</v>
      </c>
      <c r="N6" s="5" t="s">
        <v>39</v>
      </c>
      <c r="O6" s="8" t="s">
        <v>40</v>
      </c>
      <c r="P6" s="9" t="s">
        <v>41</v>
      </c>
      <c r="Q6" s="5" t="s">
        <v>88</v>
      </c>
    </row>
    <row r="7" spans="1:17" ht="48.75" customHeight="1">
      <c r="A7" s="12">
        <v>5</v>
      </c>
      <c r="B7" s="16"/>
      <c r="C7" s="8" t="s">
        <v>42</v>
      </c>
      <c r="D7" s="12">
        <v>4</v>
      </c>
      <c r="E7" s="12" t="s">
        <v>87</v>
      </c>
      <c r="F7" s="22">
        <v>31</v>
      </c>
      <c r="G7" s="12">
        <v>1</v>
      </c>
      <c r="H7" s="12">
        <v>0</v>
      </c>
      <c r="I7" s="12">
        <f>SUM(F7:H7)</f>
        <v>32</v>
      </c>
      <c r="J7" s="12" t="s">
        <v>20</v>
      </c>
      <c r="K7" s="5" t="s">
        <v>21</v>
      </c>
      <c r="L7" s="23"/>
      <c r="M7" s="12" t="s">
        <v>43</v>
      </c>
      <c r="N7" s="5" t="s">
        <v>39</v>
      </c>
      <c r="O7" s="8" t="s">
        <v>40</v>
      </c>
      <c r="P7" s="9" t="s">
        <v>44</v>
      </c>
      <c r="Q7" s="6" t="s">
        <v>89</v>
      </c>
    </row>
    <row r="8" spans="1:17" ht="54.75" customHeight="1">
      <c r="A8" s="12">
        <v>6</v>
      </c>
      <c r="B8" s="16" t="s">
        <v>90</v>
      </c>
      <c r="C8" s="8" t="s">
        <v>91</v>
      </c>
      <c r="D8" s="12">
        <v>4</v>
      </c>
      <c r="E8" s="2" t="s">
        <v>92</v>
      </c>
      <c r="F8" s="39">
        <v>42</v>
      </c>
      <c r="G8" s="40">
        <v>3</v>
      </c>
      <c r="H8" s="40">
        <v>17</v>
      </c>
      <c r="I8" s="40">
        <v>62</v>
      </c>
      <c r="J8" s="12" t="s">
        <v>93</v>
      </c>
      <c r="K8" s="24" t="s">
        <v>94</v>
      </c>
      <c r="L8" s="15" t="s">
        <v>166</v>
      </c>
      <c r="M8" s="2" t="s">
        <v>95</v>
      </c>
      <c r="N8" s="5" t="s">
        <v>96</v>
      </c>
      <c r="O8" s="41" t="s">
        <v>97</v>
      </c>
      <c r="P8" s="42" t="s">
        <v>98</v>
      </c>
      <c r="Q8" s="2"/>
    </row>
    <row r="9" spans="1:17" ht="53.25" customHeight="1">
      <c r="A9" s="12">
        <v>7</v>
      </c>
      <c r="B9" s="16"/>
      <c r="C9" s="8" t="s">
        <v>99</v>
      </c>
      <c r="D9" s="12">
        <v>4</v>
      </c>
      <c r="E9" s="2" t="s">
        <v>92</v>
      </c>
      <c r="F9" s="40">
        <v>42</v>
      </c>
      <c r="G9" s="40">
        <v>2</v>
      </c>
      <c r="H9" s="40">
        <v>16</v>
      </c>
      <c r="I9" s="40">
        <v>60</v>
      </c>
      <c r="J9" s="12" t="s">
        <v>93</v>
      </c>
      <c r="K9" s="25"/>
      <c r="L9" s="26"/>
      <c r="M9" s="2" t="s">
        <v>100</v>
      </c>
      <c r="N9" s="5" t="s">
        <v>101</v>
      </c>
      <c r="O9" s="41" t="s">
        <v>102</v>
      </c>
      <c r="P9" s="42" t="s">
        <v>103</v>
      </c>
      <c r="Q9" s="2" t="s">
        <v>104</v>
      </c>
    </row>
    <row r="10" spans="1:17" ht="36" customHeight="1">
      <c r="A10" s="12">
        <v>8</v>
      </c>
      <c r="B10" s="16"/>
      <c r="C10" s="19" t="s">
        <v>105</v>
      </c>
      <c r="D10" s="12">
        <v>4</v>
      </c>
      <c r="E10" s="2" t="s">
        <v>92</v>
      </c>
      <c r="F10" s="40">
        <v>44</v>
      </c>
      <c r="G10" s="40">
        <v>2</v>
      </c>
      <c r="H10" s="40">
        <v>16</v>
      </c>
      <c r="I10" s="40">
        <v>62</v>
      </c>
      <c r="J10" s="12" t="s">
        <v>93</v>
      </c>
      <c r="K10" s="27"/>
      <c r="L10" s="26"/>
      <c r="M10" s="2" t="s">
        <v>106</v>
      </c>
      <c r="N10" s="5" t="s">
        <v>107</v>
      </c>
      <c r="O10" s="41" t="s">
        <v>108</v>
      </c>
      <c r="P10" s="42" t="s">
        <v>109</v>
      </c>
      <c r="Q10" s="2"/>
    </row>
    <row r="11" spans="1:17" ht="36.75" customHeight="1">
      <c r="A11" s="12">
        <v>9</v>
      </c>
      <c r="B11" s="16" t="s">
        <v>110</v>
      </c>
      <c r="C11" s="19" t="s">
        <v>111</v>
      </c>
      <c r="D11" s="12">
        <v>4</v>
      </c>
      <c r="E11" s="2" t="s">
        <v>92</v>
      </c>
      <c r="F11" s="40">
        <v>78</v>
      </c>
      <c r="G11" s="40">
        <v>8</v>
      </c>
      <c r="H11" s="40">
        <v>41</v>
      </c>
      <c r="I11" s="40">
        <v>127</v>
      </c>
      <c r="J11" s="12" t="s">
        <v>93</v>
      </c>
      <c r="K11" s="24" t="s">
        <v>112</v>
      </c>
      <c r="L11" s="26"/>
      <c r="M11" s="2" t="s">
        <v>113</v>
      </c>
      <c r="N11" s="5" t="s">
        <v>114</v>
      </c>
      <c r="O11" s="41" t="s">
        <v>115</v>
      </c>
      <c r="P11" s="42" t="s">
        <v>116</v>
      </c>
      <c r="Q11" s="2" t="s">
        <v>117</v>
      </c>
    </row>
    <row r="12" spans="1:17" ht="32.25" customHeight="1">
      <c r="A12" s="12">
        <v>10</v>
      </c>
      <c r="B12" s="16"/>
      <c r="C12" s="8" t="s">
        <v>118</v>
      </c>
      <c r="D12" s="12">
        <v>4</v>
      </c>
      <c r="E12" s="2" t="s">
        <v>92</v>
      </c>
      <c r="F12" s="40">
        <v>20</v>
      </c>
      <c r="G12" s="40">
        <v>2</v>
      </c>
      <c r="H12" s="40">
        <v>10</v>
      </c>
      <c r="I12" s="40">
        <v>32</v>
      </c>
      <c r="J12" s="12" t="s">
        <v>93</v>
      </c>
      <c r="K12" s="27"/>
      <c r="L12" s="26"/>
      <c r="M12" s="2" t="s">
        <v>119</v>
      </c>
      <c r="N12" s="5" t="s">
        <v>114</v>
      </c>
      <c r="O12" s="41" t="s">
        <v>115</v>
      </c>
      <c r="P12" s="42" t="s">
        <v>120</v>
      </c>
      <c r="Q12" s="2"/>
    </row>
    <row r="13" spans="1:17" ht="61.5" customHeight="1">
      <c r="A13" s="12">
        <v>11</v>
      </c>
      <c r="B13" s="16" t="s">
        <v>46</v>
      </c>
      <c r="C13" s="8" t="s">
        <v>121</v>
      </c>
      <c r="D13" s="12">
        <v>4</v>
      </c>
      <c r="E13" s="2" t="s">
        <v>122</v>
      </c>
      <c r="F13" s="12">
        <v>41</v>
      </c>
      <c r="G13" s="12">
        <v>2</v>
      </c>
      <c r="H13" s="12">
        <v>18</v>
      </c>
      <c r="I13" s="12">
        <v>61</v>
      </c>
      <c r="J13" s="12" t="s">
        <v>123</v>
      </c>
      <c r="K13" s="28" t="s">
        <v>124</v>
      </c>
      <c r="L13" s="29" t="s">
        <v>170</v>
      </c>
      <c r="M13" s="2" t="s">
        <v>48</v>
      </c>
      <c r="N13" s="5">
        <v>18958089016</v>
      </c>
      <c r="O13" s="8" t="s">
        <v>54</v>
      </c>
      <c r="P13" s="9" t="s">
        <v>49</v>
      </c>
      <c r="Q13" s="5"/>
    </row>
    <row r="14" spans="1:17" ht="54" customHeight="1">
      <c r="A14" s="12">
        <v>12</v>
      </c>
      <c r="B14" s="16"/>
      <c r="C14" s="8" t="s">
        <v>125</v>
      </c>
      <c r="D14" s="12">
        <v>4</v>
      </c>
      <c r="E14" s="2" t="s">
        <v>126</v>
      </c>
      <c r="F14" s="12">
        <v>41</v>
      </c>
      <c r="G14" s="12">
        <v>2</v>
      </c>
      <c r="H14" s="12">
        <v>18</v>
      </c>
      <c r="I14" s="12">
        <v>61</v>
      </c>
      <c r="J14" s="12" t="s">
        <v>127</v>
      </c>
      <c r="K14" s="28" t="s">
        <v>47</v>
      </c>
      <c r="L14" s="29"/>
      <c r="M14" s="2" t="s">
        <v>50</v>
      </c>
      <c r="N14" s="5">
        <v>13738144192</v>
      </c>
      <c r="O14" s="8" t="s">
        <v>55</v>
      </c>
      <c r="P14" s="9" t="s">
        <v>51</v>
      </c>
      <c r="Q14" s="12"/>
    </row>
    <row r="15" spans="1:17" ht="47.25" customHeight="1">
      <c r="A15" s="12">
        <v>13</v>
      </c>
      <c r="B15" s="16" t="s">
        <v>128</v>
      </c>
      <c r="C15" s="8" t="s">
        <v>129</v>
      </c>
      <c r="D15" s="12">
        <v>4</v>
      </c>
      <c r="E15" s="2" t="s">
        <v>130</v>
      </c>
      <c r="F15" s="12">
        <v>79</v>
      </c>
      <c r="G15" s="12">
        <v>3</v>
      </c>
      <c r="H15" s="12">
        <v>40</v>
      </c>
      <c r="I15" s="12">
        <v>122</v>
      </c>
      <c r="J15" s="12" t="s">
        <v>131</v>
      </c>
      <c r="K15" s="5" t="s">
        <v>132</v>
      </c>
      <c r="L15" s="26" t="s">
        <v>167</v>
      </c>
      <c r="M15" s="12" t="s">
        <v>133</v>
      </c>
      <c r="N15" s="43">
        <v>13819149947</v>
      </c>
      <c r="O15" s="8" t="s">
        <v>134</v>
      </c>
      <c r="P15" s="42" t="s">
        <v>52</v>
      </c>
      <c r="Q15" s="5" t="s">
        <v>135</v>
      </c>
    </row>
    <row r="16" spans="1:17" ht="56.25" customHeight="1">
      <c r="A16" s="12">
        <v>14</v>
      </c>
      <c r="B16" s="16"/>
      <c r="C16" s="8" t="s">
        <v>136</v>
      </c>
      <c r="D16" s="12">
        <v>4</v>
      </c>
      <c r="E16" s="2" t="s">
        <v>130</v>
      </c>
      <c r="F16" s="12">
        <v>40</v>
      </c>
      <c r="G16" s="12">
        <v>1</v>
      </c>
      <c r="H16" s="12">
        <v>21</v>
      </c>
      <c r="I16" s="12">
        <v>62</v>
      </c>
      <c r="J16" s="12" t="s">
        <v>131</v>
      </c>
      <c r="K16" s="5" t="s">
        <v>137</v>
      </c>
      <c r="L16" s="26"/>
      <c r="M16" s="12" t="s">
        <v>138</v>
      </c>
      <c r="N16" s="5">
        <v>13958159241</v>
      </c>
      <c r="O16" s="8" t="s">
        <v>139</v>
      </c>
      <c r="P16" s="42" t="s">
        <v>53</v>
      </c>
      <c r="Q16" s="2"/>
    </row>
    <row r="17" spans="1:17" ht="42" customHeight="1">
      <c r="A17" s="30">
        <v>15</v>
      </c>
      <c r="B17" s="26" t="s">
        <v>56</v>
      </c>
      <c r="C17" s="7" t="s">
        <v>140</v>
      </c>
      <c r="D17" s="30">
        <v>4</v>
      </c>
      <c r="E17" s="2" t="s">
        <v>130</v>
      </c>
      <c r="F17" s="31">
        <v>25</v>
      </c>
      <c r="G17" s="31">
        <v>0</v>
      </c>
      <c r="H17" s="31">
        <v>0</v>
      </c>
      <c r="I17" s="31">
        <v>25</v>
      </c>
      <c r="J17" s="30" t="s">
        <v>57</v>
      </c>
      <c r="K17" s="28"/>
      <c r="L17" s="17" t="s">
        <v>168</v>
      </c>
      <c r="M17" s="32" t="s">
        <v>75</v>
      </c>
      <c r="N17" s="32">
        <v>13588046430</v>
      </c>
      <c r="O17" s="33" t="s">
        <v>76</v>
      </c>
      <c r="P17" s="34" t="s">
        <v>77</v>
      </c>
      <c r="Q17" s="7" t="s">
        <v>141</v>
      </c>
    </row>
    <row r="18" spans="1:17" ht="42" customHeight="1">
      <c r="A18" s="12">
        <v>16</v>
      </c>
      <c r="B18" s="16"/>
      <c r="C18" s="8" t="s">
        <v>142</v>
      </c>
      <c r="D18" s="12">
        <v>4</v>
      </c>
      <c r="E18" s="2" t="s">
        <v>143</v>
      </c>
      <c r="F18" s="12">
        <v>20</v>
      </c>
      <c r="G18" s="12">
        <v>0</v>
      </c>
      <c r="H18" s="12">
        <v>0</v>
      </c>
      <c r="I18" s="12">
        <v>20</v>
      </c>
      <c r="J18" s="30" t="s">
        <v>57</v>
      </c>
      <c r="K18" s="5"/>
      <c r="L18" s="35"/>
      <c r="M18" s="32" t="s">
        <v>78</v>
      </c>
      <c r="N18" s="32">
        <v>13819178563</v>
      </c>
      <c r="O18" s="33" t="s">
        <v>79</v>
      </c>
      <c r="P18" s="34" t="s">
        <v>80</v>
      </c>
      <c r="Q18" s="5" t="s">
        <v>144</v>
      </c>
    </row>
    <row r="19" spans="1:17" ht="30" customHeight="1">
      <c r="A19" s="12">
        <v>17</v>
      </c>
      <c r="B19" s="16" t="s">
        <v>145</v>
      </c>
      <c r="C19" s="8" t="s">
        <v>146</v>
      </c>
      <c r="D19" s="12">
        <v>4</v>
      </c>
      <c r="E19" s="12" t="s">
        <v>147</v>
      </c>
      <c r="F19" s="12">
        <v>36</v>
      </c>
      <c r="G19" s="12">
        <v>0</v>
      </c>
      <c r="H19" s="12">
        <v>13</v>
      </c>
      <c r="I19" s="12">
        <v>48</v>
      </c>
      <c r="J19" s="12" t="s">
        <v>148</v>
      </c>
      <c r="K19" s="5"/>
      <c r="L19" s="14" t="s">
        <v>171</v>
      </c>
      <c r="M19" s="2" t="s">
        <v>64</v>
      </c>
      <c r="N19" s="5">
        <v>13957173637</v>
      </c>
      <c r="O19" s="8" t="s">
        <v>65</v>
      </c>
      <c r="P19" s="44" t="s">
        <v>66</v>
      </c>
      <c r="Q19" s="5" t="s">
        <v>149</v>
      </c>
    </row>
    <row r="20" spans="1:17" ht="36.75" customHeight="1">
      <c r="A20" s="12">
        <v>18</v>
      </c>
      <c r="B20" s="16"/>
      <c r="C20" s="8" t="s">
        <v>150</v>
      </c>
      <c r="D20" s="12">
        <v>4</v>
      </c>
      <c r="E20" s="12" t="s">
        <v>151</v>
      </c>
      <c r="F20" s="12">
        <v>26</v>
      </c>
      <c r="G20" s="12">
        <v>0</v>
      </c>
      <c r="H20" s="12">
        <v>13</v>
      </c>
      <c r="I20" s="12">
        <v>38</v>
      </c>
      <c r="J20" s="12" t="s">
        <v>152</v>
      </c>
      <c r="K20" s="5"/>
      <c r="L20" s="36"/>
      <c r="M20" s="2" t="s">
        <v>67</v>
      </c>
      <c r="N20" s="5">
        <v>13605712923</v>
      </c>
      <c r="O20" s="8" t="s">
        <v>68</v>
      </c>
      <c r="P20" s="44" t="s">
        <v>69</v>
      </c>
      <c r="Q20" s="12"/>
    </row>
    <row r="21" spans="1:17" ht="36.75" customHeight="1">
      <c r="A21" s="12"/>
      <c r="B21" s="16"/>
      <c r="C21" s="8" t="s">
        <v>153</v>
      </c>
      <c r="D21" s="12">
        <v>4</v>
      </c>
      <c r="E21" s="12" t="s">
        <v>154</v>
      </c>
      <c r="F21" s="12">
        <v>36</v>
      </c>
      <c r="G21" s="12">
        <v>0</v>
      </c>
      <c r="H21" s="12">
        <v>13</v>
      </c>
      <c r="I21" s="12">
        <v>48</v>
      </c>
      <c r="J21" s="12" t="s">
        <v>155</v>
      </c>
      <c r="K21" s="5"/>
      <c r="L21" s="36"/>
      <c r="M21" s="2" t="s">
        <v>70</v>
      </c>
      <c r="N21" s="5">
        <v>15925617162</v>
      </c>
      <c r="O21" s="8" t="s">
        <v>71</v>
      </c>
      <c r="P21" s="44" t="s">
        <v>72</v>
      </c>
      <c r="Q21" s="12"/>
    </row>
    <row r="22" spans="1:17" ht="31.5" customHeight="1">
      <c r="A22" s="12">
        <v>19</v>
      </c>
      <c r="B22" s="16"/>
      <c r="C22" s="8" t="s">
        <v>156</v>
      </c>
      <c r="D22" s="12">
        <v>4</v>
      </c>
      <c r="E22" s="12" t="s">
        <v>157</v>
      </c>
      <c r="F22" s="12">
        <v>26</v>
      </c>
      <c r="G22" s="12">
        <v>0</v>
      </c>
      <c r="H22" s="12">
        <v>13</v>
      </c>
      <c r="I22" s="12">
        <v>39</v>
      </c>
      <c r="J22" s="12" t="s">
        <v>158</v>
      </c>
      <c r="K22" s="5"/>
      <c r="L22" s="37"/>
      <c r="M22" s="2" t="s">
        <v>73</v>
      </c>
      <c r="N22" s="5">
        <v>13003664382</v>
      </c>
      <c r="O22" s="8" t="s">
        <v>71</v>
      </c>
      <c r="P22" s="44" t="s">
        <v>74</v>
      </c>
      <c r="Q22" s="12"/>
    </row>
    <row r="23" spans="1:17" ht="42.75" customHeight="1">
      <c r="A23" s="12">
        <v>20</v>
      </c>
      <c r="B23" s="16" t="s">
        <v>159</v>
      </c>
      <c r="C23" s="8" t="s">
        <v>160</v>
      </c>
      <c r="D23" s="12">
        <v>4</v>
      </c>
      <c r="E23" s="12" t="s">
        <v>161</v>
      </c>
      <c r="F23" s="12">
        <v>46</v>
      </c>
      <c r="G23" s="12">
        <v>0</v>
      </c>
      <c r="H23" s="12">
        <v>26</v>
      </c>
      <c r="I23" s="12">
        <v>72</v>
      </c>
      <c r="J23" s="12" t="s">
        <v>162</v>
      </c>
      <c r="K23" s="5"/>
      <c r="L23" s="14" t="s">
        <v>169</v>
      </c>
      <c r="M23" s="12" t="s">
        <v>58</v>
      </c>
      <c r="N23" s="5">
        <v>13757157103</v>
      </c>
      <c r="O23" s="8" t="s">
        <v>59</v>
      </c>
      <c r="P23" s="10" t="s">
        <v>60</v>
      </c>
      <c r="Q23" s="2"/>
    </row>
    <row r="24" spans="1:17" ht="39.75" customHeight="1">
      <c r="A24" s="12">
        <v>21</v>
      </c>
      <c r="B24" s="16"/>
      <c r="C24" s="8" t="s">
        <v>163</v>
      </c>
      <c r="D24" s="12">
        <v>4</v>
      </c>
      <c r="E24" s="12" t="s">
        <v>161</v>
      </c>
      <c r="F24" s="12">
        <v>23</v>
      </c>
      <c r="G24" s="12">
        <v>0</v>
      </c>
      <c r="H24" s="12">
        <v>12</v>
      </c>
      <c r="I24" s="12">
        <v>35</v>
      </c>
      <c r="J24" s="12" t="s">
        <v>162</v>
      </c>
      <c r="K24" s="5"/>
      <c r="L24" s="38"/>
      <c r="M24" s="12" t="s">
        <v>61</v>
      </c>
      <c r="N24" s="5">
        <v>13958130995</v>
      </c>
      <c r="O24" s="8" t="s">
        <v>62</v>
      </c>
      <c r="P24" s="9" t="s">
        <v>63</v>
      </c>
      <c r="Q24" s="2"/>
    </row>
    <row r="25" spans="1:17" ht="27" customHeight="1">
      <c r="A25" s="12"/>
      <c r="B25" s="12" t="s">
        <v>164</v>
      </c>
      <c r="C25" s="8"/>
      <c r="D25" s="12"/>
      <c r="E25" s="12"/>
      <c r="F25" s="12">
        <f>SUM(F3:F24)</f>
        <v>822</v>
      </c>
      <c r="G25" s="12">
        <f>SUM(G3:G24)</f>
        <v>44</v>
      </c>
      <c r="H25" s="12">
        <f>SUM(H3:H24)</f>
        <v>287</v>
      </c>
      <c r="I25" s="12">
        <f>SUM(I3:I24)</f>
        <v>1150</v>
      </c>
      <c r="J25" s="12"/>
      <c r="K25" s="12"/>
      <c r="L25" s="12"/>
      <c r="M25" s="12"/>
      <c r="N25" s="5"/>
      <c r="O25" s="8"/>
      <c r="P25" s="5"/>
      <c r="Q25" s="12"/>
    </row>
  </sheetData>
  <mergeCells count="29">
    <mergeCell ref="B23:B24"/>
    <mergeCell ref="B19:B22"/>
    <mergeCell ref="L23:L24"/>
    <mergeCell ref="K8:K10"/>
    <mergeCell ref="K11:K12"/>
    <mergeCell ref="B17:B18"/>
    <mergeCell ref="L17:L18"/>
    <mergeCell ref="L8:L12"/>
    <mergeCell ref="L13:L14"/>
    <mergeCell ref="B13:B14"/>
    <mergeCell ref="L15:L16"/>
    <mergeCell ref="B15:B16"/>
    <mergeCell ref="Q1:Q2"/>
    <mergeCell ref="L3:L7"/>
    <mergeCell ref="F1:I1"/>
    <mergeCell ref="M1:P1"/>
    <mergeCell ref="J1:J2"/>
    <mergeCell ref="K1:K2"/>
    <mergeCell ref="L1:L2"/>
    <mergeCell ref="L19:L22"/>
    <mergeCell ref="A1:A2"/>
    <mergeCell ref="B1:B2"/>
    <mergeCell ref="C1:C2"/>
    <mergeCell ref="D1:D2"/>
    <mergeCell ref="E1:E2"/>
    <mergeCell ref="B8:B10"/>
    <mergeCell ref="B11:B12"/>
    <mergeCell ref="B3:B4"/>
    <mergeCell ref="B5:B7"/>
  </mergeCells>
  <phoneticPr fontId="2" type="noConversion"/>
  <hyperlinks>
    <hyperlink ref="P3" r:id="rId1"/>
    <hyperlink ref="P4" r:id="rId2"/>
    <hyperlink ref="P5" r:id="rId3"/>
    <hyperlink ref="P7" r:id="rId4"/>
    <hyperlink ref="P6" r:id="rId5"/>
    <hyperlink ref="P13" r:id="rId6"/>
    <hyperlink ref="P14" r:id="rId7"/>
    <hyperlink ref="P23" r:id="rId8"/>
    <hyperlink ref="P24" r:id="rId9"/>
    <hyperlink ref="P19" r:id="rId10"/>
    <hyperlink ref="P20" r:id="rId11"/>
    <hyperlink ref="P21" r:id="rId12"/>
    <hyperlink ref="P22" r:id="rId13"/>
    <hyperlink ref="P17" r:id="rId14"/>
    <hyperlink ref="P18" r:id="rId15"/>
  </hyperlinks>
  <pageMargins left="0.69930555555555596" right="0.69930555555555596" top="0.75" bottom="0.75" header="0.3" footer="0.3"/>
  <pageSetup paperSize="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浙江工业大学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潘海涵</dc:creator>
  <cp:lastModifiedBy>戴圣游</cp:lastModifiedBy>
  <cp:lastPrinted>2018-09-29T05:15:00Z</cp:lastPrinted>
  <dcterms:created xsi:type="dcterms:W3CDTF">2018-09-28T14:17:00Z</dcterms:created>
  <dcterms:modified xsi:type="dcterms:W3CDTF">2018-11-20T13:10:25Z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